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8a0300d4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在庫削減の試算" sheetId="1" r:id="Rc29e968533324f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0.0%;(0.0%);&quot;–&quot;"/>
    <x:numFmt numFmtId="202" formatCode="0.0%"/>
  </x:numFmts>
  <x:fonts count="10">
    <x:font>
      <x:sz val="11"/>
      <x:name val="Carlito"/>
    </x:font>
    <x:font>
      <x:sz val="11"/>
      <x:color rgb="FF202938"/>
      <x:name val="Arial"/>
    </x:font>
    <x:font>
      <x:b/>
      <x:sz val="16"/>
      <x:color rgb="FF183181"/>
      <x:name val="Arial"/>
    </x:font>
    <x:font>
      <x:sz val="10"/>
      <x:color rgb="FF5B6472"/>
      <x:name val="Arial"/>
    </x:font>
    <x:font>
      <x:b/>
      <x:sz val="11"/>
      <x:color rgb="FFFFFFFF"/>
      <x:name val="Arial"/>
    </x:font>
    <x:font>
      <x:b/>
      <x:sz val="12"/>
      <x:color rgb="FF183181"/>
      <x:name val="Arial"/>
    </x:font>
    <x:font>
      <x:b/>
      <x:sz val="10"/>
      <x:color rgb="FF8B3A15"/>
      <x:name val="Arial"/>
    </x:font>
    <x:font>
      <x:sz val="11"/>
      <x:color rgb="FF185ADB"/>
      <x:name val="Arial"/>
    </x:font>
    <x:font>
      <x:b/>
      <x:sz val="10"/>
      <x:color rgb="FF5B6472"/>
      <x:name val="Arial"/>
    </x:font>
    <x:font>
      <x:b/>
      <x:sz val="11"/>
      <x:color rgb="FF18318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181"/>
      </x:patternFill>
    </x:fill>
    <x:fill>
      <x:patternFill patternType="solid">
        <x:fgColor rgb="FFFFF1C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right"/>
    </x:xf>
    <x:xf numFmtId="201" fontId="5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2" fontId="7" fillId="3" borderId="0" xfId="0" applyNumberFormat="1" applyFont="1" applyFill="1" applyBorder="1"/>
    <x:xf numFmtId="200" fontId="7" fillId="3" borderId="0" xfId="0" applyNumberFormat="1" applyFont="1" applyFill="1" applyBorder="1" applyAlignment="1">
      <x:alignment horizontal="right"/>
    </x:xf>
    <x:xf numFmtId="202" fontId="7" fillId="3" borderId="0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</x:cellXfs>
  <x:cellStyles count="1">
    <x:cellStyle name="Normal" xfId="0"/>
  </x:cellStyles>
  <x:dxfs count="7"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  <x:dxf>
      <x:font>
        <x:color rgb="FFA3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0d49cff504fe2" /><Relationship Type="http://schemas.openxmlformats.org/officeDocument/2006/relationships/theme" Target="/xl/theme/theme1.xml" Id="R4768c98403384fcf" /><Relationship Type="http://schemas.openxmlformats.org/officeDocument/2006/relationships/sharedStrings" Target="/xl/sharedStrings.xml" Id="R37a62d1a9bb849cd" /><Relationship Type="http://schemas.openxmlformats.org/officeDocument/2006/relationships/worksheet" Target="/xl/worksheets/sheet1.xml" Id="Rc29e968533324f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181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38.88999938964844" hidden="0" customWidth="1"/>
    <x:col min="3" max="3" width="18.889999389648438" hidden="0" customWidth="1"/>
    <x:col min="4" max="4" width="2.440000057220459" hidden="0" customWidth="1"/>
    <x:col min="5" max="5" width="66.66999816894531" hidden="0" customWidth="1"/>
  </x:cols>
  <x:sheetData>
    <x:row r="1" ht="26" customHeight="1">
      <x:c r="A1" s="1"/>
      <x:c r="B1" s="1"/>
      <x:c r="C1" s="1"/>
      <x:c r="D1" s="1"/>
      <x:c r="E1" s="1"/>
    </x:row>
    <x:row r="2" ht="34" customHeight="1">
      <x:c r="A2" s="1"/>
      <x:c r="B2" s="2" t="str">
        <x:v>在庫削減の試算シート</x:v>
      </x:c>
      <x:c r="C2" s="1"/>
      <x:c r="D2" s="1"/>
      <x:c r="E2" s="1"/>
    </x:row>
    <x:row r="3" ht="26" customHeight="1">
      <x:c r="A3" s="1"/>
      <x:c r="B3" s="3" t="str">
        <x:v>架空の完成例。黄色の入力欄を自社の金額に置き換えて使います。</x:v>
      </x:c>
      <x:c r="C3" s="3"/>
      <x:c r="D3" s="3"/>
      <x:c r="E3" s="3"/>
    </x:row>
    <x:row r="4" ht="26" customHeight="1">
      <x:c r="A4" s="1"/>
      <x:c r="B4" s="3" t="str">
        <x:v>金額は円・税抜。費用は年額、初年度は効果月数で調整。2026年10月17日版</x:v>
      </x:c>
      <x:c r="C4" s="3"/>
      <x:c r="D4" s="3"/>
      <x:c r="E4" s="3"/>
    </x:row>
    <x:row r="5" ht="26" customHeight="1">
      <x:c r="A5" s="1"/>
      <x:c r="B5" s="1"/>
      <x:c r="C5" s="1"/>
      <x:c r="D5" s="1"/>
      <x:c r="E5" s="1"/>
    </x:row>
    <x:row r="6" ht="28" customHeight="1">
      <x:c r="A6" s="1"/>
      <x:c r="B6" s="5" t="str">
        <x:v>試算結果</x:v>
      </x:c>
      <x:c r="C6" s="5" t="str">
        <x:v>金額・比率</x:v>
      </x:c>
      <x:c r="D6" s="1"/>
      <x:c r="E6" s="1"/>
    </x:row>
    <x:row r="7" ht="33" customHeight="1">
      <x:c r="A7" s="1"/>
      <x:c r="B7" s="1" t="str">
        <x:v>在庫資金の圧縮余地（簿価）</x:v>
      </x:c>
      <x:c r="C7" s="10" t="n">
        <x:f>IF(OR(COUNT(C18:C19)&lt;2,MIN(C18:C19)&lt;0,C19&gt;C18),"在庫入力を確認",C19)</x:f>
        <x:v>15000000</x:v>
      </x:c>
      <x:c r="D7" s="1"/>
      <x:c r="E7" s="22" t="str">
        <x:v>在庫の減少額。利益や入金額とは異なります。</x:v>
      </x:c>
    </x:row>
    <x:row r="8" ht="33" customHeight="1">
      <x:c r="A8" s="1"/>
      <x:c r="B8" s="1" t="str">
        <x:v>現金への効果（初回費用控除後）</x:v>
      </x:c>
      <x:c r="C8" s="10" t="n">
        <x:f>IF(OR(COUNT(C24,C28)&lt;2,MIN(C24,C28)&lt;0),"入金・費用を確認",C28-C24)</x:f>
        <x:v>13900000</x:v>
      </x:c>
      <x:c r="D8" s="1"/>
      <x:c r="E8" s="22" t="str">
        <x:v>入力した入金・支払回避の見込額から初回費用のみ控除。年間費用は加算しません。</x:v>
      </x:c>
    </x:row>
    <x:row r="9" ht="33" customHeight="1">
      <x:c r="A9" s="1"/>
      <x:c r="B9" s="1" t="str">
        <x:v>年間の継続費用削減額</x:v>
      </x:c>
      <x:c r="C9" s="10" t="n">
        <x:f>IF(OR(COUNT(C20:C22)&lt;3,MIN(C20:C22)&lt;0),"年間費用を確認",SUM(C20:C21)-C22)</x:f>
        <x:v>930000</x:v>
      </x:c>
      <x:c r="D9" s="1"/>
      <x:c r="E9" s="22" t="str">
        <x:v>実際に減らせる保管費＋その他費用－新たに増える年間費用。</x:v>
      </x:c>
    </x:row>
    <x:row r="10" ht="33" customHeight="1">
      <x:c r="A10" s="1"/>
      <x:c r="B10" s="1" t="str">
        <x:v>初年度の費用差額（損失・初回費用後）</x:v>
      </x:c>
      <x:c r="C10" s="10" t="n">
        <x:f>IF(OR(NOT(ISNUMBER(C9)),COUNT(C23:C25)&lt;3,MIN(C23:C25)&lt;0,C25&gt;12),"損失・費用・月数を確認",C9*C25/12-SUM(C23:C24))</x:f>
        <x:v>397500</x:v>
      </x:c>
      <x:c r="D10" s="1"/>
      <x:c r="E10" s="22" t="str">
        <x:v>継続費用削減×効果月数÷12－売却・処分損－初回費用。正は改善。</x:v>
      </x:c>
    </x:row>
    <x:row r="11" ht="33" customHeight="1">
      <x:c r="A11" s="1"/>
      <x:c r="B11" s="1" t="str">
        <x:v>金利負担の減少（初年度・参考）</x:v>
      </x:c>
      <x:c r="C11" s="10" t="n">
        <x:f>IF(OR(COUNT(C25:C27)&lt;3,MIN(C25:C27)&lt;0,C25&gt;12,C27&gt;1),"金利は未計算",C26*C27*C25/12)</x:f>
        <x:v>150000</x:v>
      </x:c>
      <x:c r="D11" s="1"/>
      <x:c r="E11" s="22" t="str">
        <x:v>借入返済額×金利×効果月数÷12。上の費用差額には含めません。</x:v>
      </x:c>
    </x:row>
    <x:row r="12" ht="33" customHeight="1">
      <x:c r="A12" s="1"/>
      <x:c r="B12" s="1" t="str">
        <x:v>削減後の在庫額（簿価）</x:v>
      </x:c>
      <x:c r="C12" s="10" t="n">
        <x:f>IF(OR(COUNT(C18:C19)&lt;2,MIN(C18:C19)&lt;0,C19&gt;C18),"在庫入力を確認",C18-C19)</x:f>
        <x:v>45000000</x:v>
      </x:c>
      <x:c r="D12" s="1"/>
      <x:c r="E12" s="22" t="str">
        <x:v>現在の在庫額－減らす想定額。</x:v>
      </x:c>
    </x:row>
    <x:row r="13" ht="33" customHeight="1">
      <x:c r="A13" s="1"/>
      <x:c r="B13" s="1" t="str">
        <x:v>在庫の削減率</x:v>
      </x:c>
      <x:c r="C13" s="11" t="n">
        <x:f>IF(OR(OR(COUNT(C18:C19)&lt;2,MIN(C18:C19)&lt;0,C19&gt;C18),C18=0),"計算不可",C19/C18)</x:f>
        <x:v>0.25</x:v>
      </x:c>
      <x:c r="D13" s="1"/>
      <x:c r="E13" s="22" t="str">
        <x:v>減らす想定額÷現在の在庫額。</x:v>
      </x:c>
    </x:row>
    <x:row r="14" ht="26" customHeight="1">
      <x:c r="A14" s="1"/>
      <x:c r="B14" s="1"/>
      <x:c r="C14" s="1"/>
      <x:c r="D14" s="1"/>
      <x:c r="E14" s="22"/>
    </x:row>
    <x:row r="15" ht="26" customHeight="1">
      <x:c r="A15" s="1"/>
      <x:c r="B15" s="12" t="str">
        <x:v>資金・現金・費用は別々に読みます。これらの結果を合計して「利益」としないでください。</x:v>
      </x:c>
      <x:c r="C15" s="12"/>
      <x:c r="D15" s="12"/>
      <x:c r="E15" s="23"/>
    </x:row>
    <x:row r="16" ht="26" customHeight="1">
      <x:c r="A16" s="1"/>
      <x:c r="B16" s="1"/>
      <x:c r="C16" s="1"/>
      <x:c r="D16" s="1"/>
      <x:c r="E16" s="22"/>
    </x:row>
    <x:row r="17" ht="28" customHeight="1">
      <x:c r="A17" s="1"/>
      <x:c r="B17" s="5" t="str">
        <x:v>入力欄</x:v>
      </x:c>
      <x:c r="C17" s="5" t="str">
        <x:v>黄色のセルを編集</x:v>
      </x:c>
      <x:c r="D17" s="1"/>
      <x:c r="E17" s="22" t="str">
        <x:v>入力の定義と確認事項</x:v>
      </x:c>
    </x:row>
    <x:row r="18" ht="34" customHeight="1">
      <x:c r="A18" s="1"/>
      <x:c r="B18" s="1" t="str">
        <x:v>現在の在庫額（簿価）</x:v>
      </x:c>
      <x:c r="C18" s="17" t="n">
        <x:v>60000000</x:v>
      </x:c>
      <x:c r="D18" s="1"/>
      <x:c r="E18" s="22" t="str">
        <x:v>仕入原価等で評価した在庫額。売価や売上高を入れません。</x:v>
      </x:c>
    </x:row>
    <x:row r="19" ht="34" customHeight="1">
      <x:c r="A19" s="1"/>
      <x:c r="B19" s="1" t="str">
        <x:v>減らす想定在庫額（簿価）</x:v>
      </x:c>
      <x:c r="C19" s="17" t="n">
        <x:v>15000000</x:v>
      </x:c>
      <x:c r="D19" s="1"/>
      <x:c r="E19" s="22" t="str">
        <x:v>現在の在庫額以下。欠品を増やさず減らせるSKUを確認します。</x:v>
      </x:c>
    </x:row>
    <x:row r="20" ht="34" customHeight="1">
      <x:c r="A20" s="1"/>
      <x:c r="B20" s="1" t="str">
        <x:v>年間で減らせる変動保管費</x:v>
      </x:c>
      <x:c r="C20" s="17" t="n">
        <x:v>750000</x:v>
      </x:c>
      <x:c r="D20" s="1"/>
      <x:c r="E20" s="22" t="str">
        <x:v>物量で変わる実際の請求額。減らない固定賃料は含めません。</x:v>
      </x:c>
    </x:row>
    <x:row r="21" ht="34" customHeight="1">
      <x:c r="A21" s="1"/>
      <x:c r="B21" s="1" t="str">
        <x:v>年間で減らせるその他費用</x:v>
      </x:c>
      <x:c r="C21" s="17" t="n">
        <x:v>300000</x:v>
      </x:c>
      <x:c r="D21" s="1"/>
      <x:c r="E21" s="22" t="str">
        <x:v>残業・外注費など実際に支払が減る額。保管費と重複させません。</x:v>
      </x:c>
    </x:row>
    <x:row r="22" ht="34" customHeight="1">
      <x:c r="A22" s="1"/>
      <x:c r="B22" s="1" t="str">
        <x:v>新たに増える年間費用</x:v>
      </x:c>
      <x:c r="C22" s="17" t="n">
        <x:v>120000</x:v>
      </x:c>
      <x:c r="D22" s="1"/>
      <x:c r="E22" s="22" t="str">
        <x:v>追加システム、外注等の費用。増えない場合は0。</x:v>
      </x:c>
    </x:row>
    <x:row r="23" ht="34" customHeight="1">
      <x:c r="A23" s="1"/>
      <x:c r="B23" s="1" t="str">
        <x:v>売却・処分損等の一時損失</x:v>
      </x:c>
      <x:c r="C23" s="17" t="n">
        <x:v>200000</x:v>
      </x:c>
      <x:c r="D23" s="1"/>
      <x:c r="E23" s="22" t="str">
        <x:v>簿価割れ売却・廃棄等の見込損失。未確認は空欄、発生しないなら0。</x:v>
      </x:c>
    </x:row>
    <x:row r="24" ht="34" customHeight="1">
      <x:c r="A24" s="1"/>
      <x:c r="B24" s="1" t="str">
        <x:v>一時的な追加費用（現金支出）</x:v>
      </x:c>
      <x:c r="C24" s="17" t="n">
        <x:v>100000</x:v>
      </x:c>
      <x:c r="D24" s="1"/>
      <x:c r="E24" s="22" t="str">
        <x:v>処分手数料・導入費など。損失欄や年間費用欄と重複させません。</x:v>
      </x:c>
    </x:row>
    <x:row r="25" ht="34" customHeight="1">
      <x:c r="A25" s="1"/>
      <x:c r="B25" s="1" t="str">
        <x:v>初年度に効果が出る月数</x:v>
      </x:c>
      <x:c r="C25" s="17" t="n">
        <x:v>9</x:v>
      </x:c>
      <x:c r="D25" s="1"/>
      <x:c r="E25" s="22" t="str">
        <x:v>0〜12。月初から継続費用削減・返済が効く簡易前提です。</x:v>
      </x:c>
    </x:row>
    <x:row r="26" ht="34" customHeight="1">
      <x:c r="A26" s="1"/>
      <x:c r="B26" s="1" t="str">
        <x:v>借入返済に回す額（任意）</x:v>
      </x:c>
      <x:c r="C26" s="17" t="n">
        <x:v>10000000</x:v>
      </x:c>
      <x:c r="D26" s="1"/>
      <x:c r="E26" s="22" t="str">
        <x:v>返済しないなら0。未定は空欄。返済手数料等は含みません。</x:v>
      </x:c>
    </x:row>
    <x:row r="27" ht="34" customHeight="1">
      <x:c r="A27" s="1"/>
      <x:c r="B27" s="1" t="str">
        <x:v>返済対象借入の年利（任意）</x:v>
      </x:c>
      <x:c r="C27" s="18" t="n">
        <x:v>0.02</x:v>
      </x:c>
      <x:c r="D27" s="1"/>
      <x:c r="E27" s="22" t="str">
        <x:v>2%なら2%と入力。金利を計算しないときは空欄で構いません。</x:v>
      </x:c>
    </x:row>
    <x:row r="28" ht="34" customHeight="1">
      <x:c r="A28" s="1"/>
      <x:c r="B28" s="1" t="str">
        <x:v>入金・仕入支払回避の見込額</x:v>
      </x:c>
      <x:c r="C28" s="17" t="n">
        <x:v>14000000</x:v>
      </x:c>
      <x:c r="D28" s="1"/>
      <x:c r="E28" s="22" t="str">
        <x:v>削減しない場合との差額。回収日・支払日を確認し同じ効果を二重計上しません。</x:v>
      </x:c>
    </x:row>
    <x:row r="29" ht="26" customHeight="1">
      <x:c r="A29" s="1"/>
      <x:c r="B29" s="1"/>
      <x:c r="C29" s="1"/>
      <x:c r="D29" s="1"/>
      <x:c r="E29" s="1"/>
    </x:row>
    <x:row r="30" ht="25" customHeight="1">
      <x:c r="A30" s="1"/>
      <x:c r="B30" s="24" t="str">
        <x:v>使い方と前提</x:v>
      </x:c>
      <x:c r="C30" s="1"/>
      <x:c r="D30" s="1"/>
      <x:c r="E30" s="1"/>
    </x:row>
    <x:row r="31" ht="25" customHeight="1">
      <x:c r="A31" s="1"/>
      <x:c r="B31" s="3" t="str">
        <x:v>1. 黄色の金額を置き換えます。未確認の項目は空欄、発生しない費用は0にします。</x:v>
      </x:c>
      <x:c r="C31" s="3"/>
      <x:c r="D31" s="3"/>
      <x:c r="E31" s="3"/>
    </x:row>
    <x:row r="32" ht="25" customHeight="1">
      <x:c r="A32" s="1"/>
      <x:c r="B32" s="3" t="str">
        <x:v>2. 在庫が減っても、未回収売掛金や仕入債務があれば同額の現金は増えません。入金・支払予定を別途確認します。</x:v>
      </x:c>
      <x:c r="C32" s="3"/>
      <x:c r="D32" s="3"/>
      <x:c r="E32" s="3"/>
    </x:row>
    <x:row r="33" ht="25" customHeight="1">
      <x:c r="A33" s="1"/>
      <x:c r="B33" s="3" t="str">
        <x:v>3. 現金欄には実際の回収条件・損失を反映した額を入れます。一時損失を現金結果から再び引かない設計です。</x:v>
      </x:c>
      <x:c r="C33" s="3"/>
      <x:c r="D33" s="3"/>
      <x:c r="E33" s="3"/>
    </x:row>
    <x:row r="34" ht="25" customHeight="1">
      <x:c r="A34" s="1"/>
      <x:c r="B34" s="3" t="str">
        <x:v>4. 時間の短縮だけでは人件費は減りません。固定給・固定賃料は実際に契約・支払が減る額だけ計上します。</x:v>
      </x:c>
      <x:c r="C34" s="3"/>
      <x:c r="D34" s="3"/>
      <x:c r="E34" s="3"/>
    </x:row>
    <x:row r="35" ht="25" customHeight="1">
      <x:c r="A35" s="1"/>
      <x:c r="B35" s="3" t="str">
        <x:v>5. 売上減・欠品、税金、売掛金/買掛金の変化、借入元本返済後の手元資金はこのシートでは計算しません。</x:v>
      </x:c>
      <x:c r="C35" s="3"/>
      <x:c r="D35" s="3"/>
      <x:c r="E35" s="3"/>
    </x:row>
    <x:row r="36" ht="25" customHeight="1">
      <x:c r="A36" s="1"/>
      <x:c r="B36" s="3" t="str">
        <x:v>6. 費用差額は選んだ項目だけの簡易比較です。会社全体の営業利益や仕訳を算定するものではありません。</x:v>
      </x:c>
      <x:c r="C36" s="3"/>
      <x:c r="D36" s="3"/>
      <x:c r="E36" s="3"/>
    </x:row>
    <x:row r="37" ht="26" customHeight="1">
      <x:c r="A37" s="1"/>
      <x:c r="B37" s="3"/>
      <x:c r="C37" s="3"/>
      <x:c r="D37" s="3"/>
      <x:c r="E37" s="3"/>
    </x:row>
    <x:row r="38" ht="25" customHeight="1">
      <x:c r="A38" s="1"/>
      <x:c r="B38" s="19" t="str">
        <x:v>出典・教材について</x:v>
      </x:c>
      <x:c r="C38" s="3"/>
      <x:c r="D38" s="3"/>
      <x:c r="E38" s="3"/>
    </x:row>
    <x:row r="39" ht="25" customHeight="1">
      <x:c r="A39" s="1"/>
      <x:c r="B39" s="3" t="str">
        <x:v>入力値はArke合同会社が作成した架空例です。顧客実績・削減効果の保証ではありません。</x:v>
      </x:c>
      <x:c r="C39" s="3"/>
      <x:c r="D39" s="3"/>
      <x:c r="E39" s="3"/>
    </x:row>
    <x:row r="40" ht="25" customHeight="1">
      <x:c r="A40" s="1"/>
      <x:c r="B40" s="3" t="str">
        <x:v>在庫売却時の原価認識・評価損の説明：IFRS Foundation, IAS 2（概要）</x:v>
      </x:c>
      <x:c r="C40" s="3"/>
      <x:c r="D40" s="3"/>
      <x:c r="E40" s="3"/>
    </x:row>
    <x:row r="41" ht="25" customHeight="1">
      <x:c r="A41" s="1"/>
      <x:c r="B41" s="3" t="str">
        <x:v>https://www.ifrs.org/issued-standards/list-of-standards/ias-2-inventories/</x:v>
      </x:c>
      <x:c r="C41" s="3"/>
      <x:c r="D41" s="3"/>
      <x:c r="E41" s="3"/>
    </x:row>
    <x:row r="42" ht="25" customHeight="1">
      <x:c r="A42" s="1"/>
      <x:c r="B42" s="3" t="str">
        <x:v>使い方・答え合わせ：https://arkellc.com/blog/2026-06-04_inventory-down-profit-up</x:v>
      </x:c>
      <x:c r="C42" s="3"/>
      <x:c r="D42" s="3"/>
      <x:c r="E42" s="3"/>
    </x:row>
    <x:row r="43" ht="26" customHeight="1">
      <x:c r="A43" s="1"/>
      <x:c r="B43" s="1"/>
      <x:c r="C43" s="1"/>
      <x:c r="D43" s="1"/>
      <x:c r="E43" s="1"/>
    </x:row>
  </x:sheetData>
  <x:conditionalFormatting sqref="C7:C7">
    <x:cfRule type="expression" dxfId="0" priority="1">
      <x:formula>NOT(ISNUMBER(C7))</x:formula>
    </x:cfRule>
  </x:conditionalFormatting>
  <x:conditionalFormatting sqref="C8:C8">
    <x:cfRule type="expression" dxfId="1" priority="2">
      <x:formula>NOT(ISNUMBER(C8))</x:formula>
    </x:cfRule>
  </x:conditionalFormatting>
  <x:conditionalFormatting sqref="C9:C9">
    <x:cfRule type="expression" dxfId="2" priority="3">
      <x:formula>NOT(ISNUMBER(C9))</x:formula>
    </x:cfRule>
  </x:conditionalFormatting>
  <x:conditionalFormatting sqref="C10:C10">
    <x:cfRule type="expression" dxfId="3" priority="4">
      <x:formula>NOT(ISNUMBER(C10))</x:formula>
    </x:cfRule>
  </x:conditionalFormatting>
  <x:conditionalFormatting sqref="C11:C11">
    <x:cfRule type="expression" dxfId="4" priority="5">
      <x:formula>NOT(ISNUMBER(C11))</x:formula>
    </x:cfRule>
  </x:conditionalFormatting>
  <x:conditionalFormatting sqref="C12:C12">
    <x:cfRule type="expression" dxfId="5" priority="6">
      <x:formula>NOT(ISNUMBER(C12))</x:formula>
    </x:cfRule>
  </x:conditionalFormatting>
  <x:conditionalFormatting sqref="C13:C13">
    <x:cfRule type="expression" dxfId="6" priority="7">
      <x:formula>NOT(ISNUMBER(C13))</x:formula>
    </x:cfRule>
  </x:conditionalFormatting>
  <x:dataValidations count="5">
    <x:dataValidation type="decimal" operator="greaterThanOrEqual" sqref="C18:C24">
      <x:formula1>0</x:formula1>
    </x:dataValidation>
    <x:dataValidation type="whole" operator="between" sqref="C25">
      <x:formula1>0</x:formula1>
      <x:formula2>12</x:formula2>
    </x:dataValidation>
    <x:dataValidation type="decimal" operator="greaterThanOrEqual" sqref="C26">
      <x:formula1>0</x:formula1>
    </x:dataValidation>
    <x:dataValidation type="decimal" operator="between" sqref="C27">
      <x:formula1>0</x:formula1>
      <x:formula2>1</x:formula2>
    </x:dataValidation>
    <x:dataValidation type="decimal" operator="greaterThanOrEqual" sqref="C28">
      <x:formula1>0</x:formula1>
    </x:dataValidation>
  </x:dataValidations>
  <x:pageMargins left="0.7" right="0.7" top="0.75" bottom="0.75" header="0.3" footer="0.3"/>
</x:worksheet>
</file>